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esse- und Öffentlichkeitsarbeit\Amtsblatt\Amtsblatt 2023\12-Dezember\2023_12_29\"/>
    </mc:Choice>
  </mc:AlternateContent>
  <xr:revisionPtr revIDLastSave="0" documentId="8_{C666A8B1-8906-4871-8EBA-D28C3F77297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Tabelle1!$B$2:$H$40</definedName>
  </definedNames>
  <calcPr calcId="191029" fullPrecision="0"/>
</workbook>
</file>

<file path=xl/calcChain.xml><?xml version="1.0" encoding="utf-8"?>
<calcChain xmlns="http://schemas.openxmlformats.org/spreadsheetml/2006/main">
  <c r="E13" i="1" l="1"/>
  <c r="E29" i="1" l="1"/>
  <c r="E28" i="1"/>
  <c r="E27" i="1"/>
  <c r="E26" i="1"/>
  <c r="E24" i="1"/>
  <c r="E23" i="1"/>
  <c r="E22" i="1"/>
  <c r="E21" i="1"/>
  <c r="E20" i="1"/>
  <c r="E19" i="1"/>
  <c r="E18" i="1"/>
  <c r="G16" i="1"/>
  <c r="E16" i="1"/>
  <c r="E15" i="1"/>
  <c r="E14" i="1"/>
  <c r="G13" i="1" l="1"/>
  <c r="F31" i="1"/>
  <c r="G31" i="1" s="1"/>
  <c r="G21" i="1" l="1"/>
  <c r="G22" i="1"/>
  <c r="G14" i="1"/>
  <c r="G19" i="1"/>
  <c r="G23" i="1"/>
  <c r="G28" i="1"/>
  <c r="G26" i="1"/>
  <c r="G18" i="1"/>
  <c r="G27" i="1"/>
  <c r="G15" i="1"/>
  <c r="G20" i="1"/>
  <c r="G24" i="1"/>
  <c r="G29" i="1"/>
</calcChain>
</file>

<file path=xl/sharedStrings.xml><?xml version="1.0" encoding="utf-8"?>
<sst xmlns="http://schemas.openxmlformats.org/spreadsheetml/2006/main" count="50" uniqueCount="39">
  <si>
    <t>Grundpreis</t>
  </si>
  <si>
    <t>Euro / Jahr</t>
  </si>
  <si>
    <t>Netto</t>
  </si>
  <si>
    <t>Brutto</t>
  </si>
  <si>
    <t xml:space="preserve"> Nenngröße   (Bauart)</t>
  </si>
  <si>
    <t>2) Grundpreise</t>
  </si>
  <si>
    <t>Anmerkungen:</t>
  </si>
  <si>
    <t>Erhöhung</t>
  </si>
  <si>
    <t>Der Grundpreis wird für jeden eingebauten Wasserzähler, gestaffelt nach der Nenngröße und Bauart des Zählers, für die Bereitstellung von Wasser erhoben.</t>
  </si>
  <si>
    <t xml:space="preserve"> QN 6, QN 10 (Standrohrzähler)</t>
  </si>
  <si>
    <t xml:space="preserve">Der Wasserverbrauch wird in der Regel über eine Messeinrichtung erfasst. Das Wasserentgelt setzt sich aus dem Arbeitspreis und dem Grundpreis zusammen. </t>
  </si>
  <si>
    <t xml:space="preserve"> Q3 = 4   (QN 2,5 Nassläufer)</t>
  </si>
  <si>
    <t xml:space="preserve"> Q3 = 16  (QN 10 Nassläufer)</t>
  </si>
  <si>
    <t xml:space="preserve"> Q3 = 10  (QN 6 Nassläufer)</t>
  </si>
  <si>
    <t xml:space="preserve"> Q3 = 25  (QN 15 Nassläufer)</t>
  </si>
  <si>
    <t xml:space="preserve"> Q3 = 25  (QN 15)</t>
  </si>
  <si>
    <t xml:space="preserve"> Q3 = 63  (QN 40)</t>
  </si>
  <si>
    <t xml:space="preserve"> Q3 = 100 (QN 60)</t>
  </si>
  <si>
    <t xml:space="preserve"> Q3 = 250 (QN 150)</t>
  </si>
  <si>
    <t xml:space="preserve"> Q3 = 320 (QN 200)</t>
  </si>
  <si>
    <t xml:space="preserve"> Q3 = 400 (QN 250)</t>
  </si>
  <si>
    <t xml:space="preserve"> Q3 = 630 (QN 400)</t>
  </si>
  <si>
    <t xml:space="preserve"> Verbundwasserzähler</t>
  </si>
  <si>
    <t xml:space="preserve"> Q3 = 100  (QN 60)</t>
  </si>
  <si>
    <t xml:space="preserve"> Q3 = 250  (QN 150)</t>
  </si>
  <si>
    <t xml:space="preserve"> Standrohrzähler</t>
  </si>
  <si>
    <t xml:space="preserve"> Hauswasserzähler</t>
  </si>
  <si>
    <t xml:space="preserve"> Großwasserzähler</t>
  </si>
  <si>
    <t>Die Trinkwasserabrechnung setzt sich aus dem Arbeitspreis und dem Grundpreis zusammen.</t>
  </si>
  <si>
    <t>Bezeichnung der Nenngröße nach europäischer Messgeräte-Richtlinie (MID - Mesuring Instruments Directive)
Dauerdurchfluss Q3 (alte Kenngröße QN) in Kubikmeter je Stunde</t>
  </si>
  <si>
    <t>2,51 Euro / m³</t>
  </si>
  <si>
    <t>2,69 Euro / m³</t>
  </si>
  <si>
    <t xml:space="preserve">Die Bruttopreise sind gerundet und beinhalten die gesetzliche Umsatzsteuer von 7%. </t>
  </si>
  <si>
    <t xml:space="preserve">Bei Änderung der Umsatzsteuer oder anderer vom Land/Bund erhobenen Abgaben und Steuern kommen die zum Zeitpunkt der Lieferung/Leistungserfüllung gültigen Bruttoendpreise zur Anrechnung. </t>
  </si>
  <si>
    <t>neu ab 01.01.2024</t>
  </si>
  <si>
    <t>ab 01.01.2024</t>
  </si>
  <si>
    <t>bis 31.12.2023</t>
  </si>
  <si>
    <r>
      <t xml:space="preserve">1) Arbeitspreis AP  </t>
    </r>
    <r>
      <rPr>
        <sz val="14"/>
        <color theme="1"/>
        <rFont val="Arial"/>
        <family val="2"/>
      </rPr>
      <t>(je Verbrauch) unverändert</t>
    </r>
  </si>
  <si>
    <t xml:space="preserve">Preisblatt Allgemeine Tarifpreise Trinkwasser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</si>
</sst>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5" fillId="0" borderId="6" xfId="0" applyFont="1" applyBorder="1"/>
    <xf numFmtId="0" fontId="5" fillId="0" borderId="0" xfId="0" applyFont="1" applyBorder="1"/>
    <xf numFmtId="0" fontId="7" fillId="0" borderId="0" xfId="0" applyFont="1"/>
    <xf numFmtId="0" fontId="5" fillId="0" borderId="7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5" fillId="0" borderId="14" xfId="0" applyFont="1" applyBorder="1"/>
    <xf numFmtId="0" fontId="9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0" fontId="9" fillId="0" borderId="0" xfId="0" applyFont="1" applyBorder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Border="1"/>
    <xf numFmtId="4" fontId="12" fillId="0" borderId="1" xfId="1" applyNumberFormat="1" applyFont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4" fontId="12" fillId="0" borderId="7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2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7" fillId="0" borderId="6" xfId="0" applyFont="1" applyBorder="1"/>
    <xf numFmtId="0" fontId="13" fillId="0" borderId="2" xfId="0" applyFont="1" applyBorder="1"/>
    <xf numFmtId="4" fontId="12" fillId="0" borderId="1" xfId="1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4" fontId="11" fillId="0" borderId="18" xfId="1" applyNumberFormat="1" applyFont="1" applyBorder="1" applyAlignment="1">
      <alignment vertical="center"/>
    </xf>
    <xf numFmtId="14" fontId="6" fillId="0" borderId="19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5" fillId="0" borderId="22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5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1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1</xdr:row>
      <xdr:rowOff>106680</xdr:rowOff>
    </xdr:from>
    <xdr:to>
      <xdr:col>7</xdr:col>
      <xdr:colOff>18209</xdr:colOff>
      <xdr:row>1</xdr:row>
      <xdr:rowOff>563880</xdr:rowOff>
    </xdr:to>
    <xdr:pic>
      <xdr:nvPicPr>
        <xdr:cNvPr id="2" name="Grafik 1" descr="Stadtwerke_Logo_weißer_Hintergrun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344805"/>
          <a:ext cx="188510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1"/>
  <sheetViews>
    <sheetView tabSelected="1" zoomScale="80" zoomScaleNormal="80" workbookViewId="0">
      <selection activeCell="K17" sqref="K17"/>
    </sheetView>
  </sheetViews>
  <sheetFormatPr baseColWidth="10" defaultColWidth="11.44140625" defaultRowHeight="13.8" x14ac:dyDescent="0.25"/>
  <cols>
    <col min="1" max="1" width="11.44140625" style="1"/>
    <col min="2" max="2" width="2.109375" style="1" customWidth="1"/>
    <col min="3" max="3" width="32.5546875" style="1" customWidth="1"/>
    <col min="4" max="4" width="17.44140625" style="1" customWidth="1"/>
    <col min="5" max="5" width="16.6640625" style="1" customWidth="1"/>
    <col min="6" max="6" width="18.88671875" style="1" customWidth="1"/>
    <col min="7" max="7" width="20.44140625" style="1" customWidth="1"/>
    <col min="8" max="8" width="2.109375" style="1" customWidth="1"/>
    <col min="9" max="16384" width="11.44140625" style="1"/>
  </cols>
  <sheetData>
    <row r="1" spans="2:8" ht="18.75" customHeight="1" thickBot="1" x14ac:dyDescent="0.35">
      <c r="C1" s="4"/>
    </row>
    <row r="2" spans="2:8" ht="47.4" customHeight="1" x14ac:dyDescent="0.25">
      <c r="B2" s="6"/>
      <c r="C2" s="52" t="s">
        <v>38</v>
      </c>
      <c r="D2" s="53"/>
      <c r="E2" s="53"/>
      <c r="F2" s="53"/>
      <c r="G2" s="53"/>
      <c r="H2" s="7"/>
    </row>
    <row r="3" spans="2:8" ht="24.75" customHeight="1" x14ac:dyDescent="0.3">
      <c r="B3" s="8"/>
      <c r="C3" s="44" t="s">
        <v>35</v>
      </c>
      <c r="D3" s="36"/>
      <c r="E3" s="36"/>
      <c r="F3" s="58"/>
      <c r="G3" s="59"/>
      <c r="H3" s="9"/>
    </row>
    <row r="4" spans="2:8" ht="18" customHeight="1" x14ac:dyDescent="0.3">
      <c r="B4" s="8"/>
      <c r="C4" s="20"/>
      <c r="D4" s="36"/>
      <c r="E4" s="36"/>
      <c r="F4" s="36" t="s">
        <v>2</v>
      </c>
      <c r="G4" s="45" t="s">
        <v>3</v>
      </c>
      <c r="H4" s="9"/>
    </row>
    <row r="5" spans="2:8" ht="27" customHeight="1" x14ac:dyDescent="0.3">
      <c r="B5" s="8"/>
      <c r="C5" s="20" t="s">
        <v>37</v>
      </c>
      <c r="D5" s="46"/>
      <c r="E5" s="46"/>
      <c r="F5" s="46" t="s">
        <v>30</v>
      </c>
      <c r="G5" s="47" t="s">
        <v>31</v>
      </c>
      <c r="H5" s="9"/>
    </row>
    <row r="6" spans="2:8" ht="18.75" customHeight="1" x14ac:dyDescent="0.25">
      <c r="B6" s="8"/>
      <c r="C6" s="3"/>
      <c r="D6" s="3"/>
      <c r="E6" s="3"/>
      <c r="F6" s="3"/>
      <c r="G6" s="3"/>
      <c r="H6" s="9"/>
    </row>
    <row r="7" spans="2:8" ht="22.95" customHeight="1" x14ac:dyDescent="0.3">
      <c r="B7" s="8"/>
      <c r="C7" s="20" t="s">
        <v>5</v>
      </c>
      <c r="D7" s="3"/>
      <c r="E7" s="3"/>
      <c r="F7" s="3"/>
      <c r="G7" s="3"/>
      <c r="H7" s="9"/>
    </row>
    <row r="8" spans="2:8" ht="24.6" customHeight="1" x14ac:dyDescent="0.35">
      <c r="B8" s="8"/>
      <c r="C8" s="34" t="s">
        <v>4</v>
      </c>
      <c r="D8" s="22" t="s">
        <v>0</v>
      </c>
      <c r="E8" s="23" t="s">
        <v>7</v>
      </c>
      <c r="F8" s="54" t="s">
        <v>0</v>
      </c>
      <c r="G8" s="55"/>
      <c r="H8" s="9"/>
    </row>
    <row r="9" spans="2:8" ht="18.75" customHeight="1" x14ac:dyDescent="0.3">
      <c r="B9" s="8"/>
      <c r="C9" s="5"/>
      <c r="D9" s="24" t="s">
        <v>36</v>
      </c>
      <c r="E9" s="25" t="s">
        <v>0</v>
      </c>
      <c r="F9" s="56" t="s">
        <v>34</v>
      </c>
      <c r="G9" s="57"/>
      <c r="H9" s="9"/>
    </row>
    <row r="10" spans="2:8" ht="18.75" customHeight="1" x14ac:dyDescent="0.25">
      <c r="B10" s="8"/>
      <c r="C10" s="5"/>
      <c r="D10" s="26" t="s">
        <v>2</v>
      </c>
      <c r="E10" s="27" t="s">
        <v>2</v>
      </c>
      <c r="F10" s="41" t="s">
        <v>2</v>
      </c>
      <c r="G10" s="38" t="s">
        <v>3</v>
      </c>
      <c r="H10" s="9"/>
    </row>
    <row r="11" spans="2:8" ht="18.75" customHeight="1" x14ac:dyDescent="0.25">
      <c r="B11" s="8"/>
      <c r="C11" s="2"/>
      <c r="D11" s="28" t="s">
        <v>1</v>
      </c>
      <c r="E11" s="28" t="s">
        <v>1</v>
      </c>
      <c r="F11" s="42" t="s">
        <v>1</v>
      </c>
      <c r="G11" s="39" t="s">
        <v>1</v>
      </c>
      <c r="H11" s="9"/>
    </row>
    <row r="12" spans="2:8" ht="24.6" customHeight="1" x14ac:dyDescent="0.3">
      <c r="B12" s="8"/>
      <c r="C12" s="33" t="s">
        <v>26</v>
      </c>
      <c r="D12" s="30"/>
      <c r="E12" s="30"/>
      <c r="F12" s="30"/>
      <c r="G12" s="31"/>
      <c r="H12" s="9"/>
    </row>
    <row r="13" spans="2:8" s="18" customFormat="1" ht="24.6" customHeight="1" x14ac:dyDescent="0.3">
      <c r="B13" s="16"/>
      <c r="C13" s="32" t="s">
        <v>11</v>
      </c>
      <c r="D13" s="21">
        <v>106.7</v>
      </c>
      <c r="E13" s="21">
        <f>F13-D13</f>
        <v>26.68</v>
      </c>
      <c r="F13" s="43">
        <v>133.38</v>
      </c>
      <c r="G13" s="40">
        <f>F13*1.07</f>
        <v>142.72</v>
      </c>
      <c r="H13" s="17"/>
    </row>
    <row r="14" spans="2:8" s="18" customFormat="1" ht="24.6" customHeight="1" x14ac:dyDescent="0.3">
      <c r="B14" s="16"/>
      <c r="C14" s="32" t="s">
        <v>13</v>
      </c>
      <c r="D14" s="21">
        <v>144.43</v>
      </c>
      <c r="E14" s="21">
        <f>F14-D14</f>
        <v>73.66</v>
      </c>
      <c r="F14" s="43">
        <v>218.09</v>
      </c>
      <c r="G14" s="40">
        <f>F14*1.07</f>
        <v>233.36</v>
      </c>
      <c r="H14" s="17"/>
    </row>
    <row r="15" spans="2:8" s="18" customFormat="1" ht="24.6" customHeight="1" x14ac:dyDescent="0.3">
      <c r="B15" s="16"/>
      <c r="C15" s="32" t="s">
        <v>12</v>
      </c>
      <c r="D15" s="21">
        <v>229.25</v>
      </c>
      <c r="E15" s="21">
        <f>F15-D15</f>
        <v>116.92</v>
      </c>
      <c r="F15" s="43">
        <v>346.17</v>
      </c>
      <c r="G15" s="40">
        <f>F15*1.07</f>
        <v>370.4</v>
      </c>
      <c r="H15" s="17"/>
    </row>
    <row r="16" spans="2:8" s="18" customFormat="1" ht="24.6" customHeight="1" x14ac:dyDescent="0.3">
      <c r="B16" s="16"/>
      <c r="C16" s="32" t="s">
        <v>14</v>
      </c>
      <c r="D16" s="21">
        <v>378.25</v>
      </c>
      <c r="E16" s="21">
        <f>F16-D16</f>
        <v>192.91</v>
      </c>
      <c r="F16" s="43">
        <v>571.16</v>
      </c>
      <c r="G16" s="40">
        <f>F16*1.07</f>
        <v>611.14</v>
      </c>
      <c r="H16" s="17"/>
    </row>
    <row r="17" spans="2:8" s="18" customFormat="1" ht="29.4" customHeight="1" x14ac:dyDescent="0.3">
      <c r="B17" s="16"/>
      <c r="C17" s="33" t="s">
        <v>27</v>
      </c>
      <c r="D17" s="30"/>
      <c r="E17" s="30"/>
      <c r="F17" s="30"/>
      <c r="G17" s="31"/>
      <c r="H17" s="17"/>
    </row>
    <row r="18" spans="2:8" s="18" customFormat="1" ht="24.6" customHeight="1" x14ac:dyDescent="0.3">
      <c r="B18" s="16"/>
      <c r="C18" s="32" t="s">
        <v>15</v>
      </c>
      <c r="D18" s="21">
        <v>1882.11</v>
      </c>
      <c r="E18" s="21">
        <f t="shared" ref="E18:E29" si="0">F18-D18</f>
        <v>959.88</v>
      </c>
      <c r="F18" s="43">
        <v>2841.99</v>
      </c>
      <c r="G18" s="40">
        <f t="shared" ref="G18:G24" si="1">F18*1.07</f>
        <v>3040.93</v>
      </c>
      <c r="H18" s="17"/>
    </row>
    <row r="19" spans="2:8" s="18" customFormat="1" ht="24.6" customHeight="1" x14ac:dyDescent="0.3">
      <c r="B19" s="16"/>
      <c r="C19" s="32" t="s">
        <v>16</v>
      </c>
      <c r="D19" s="21">
        <v>2338.92</v>
      </c>
      <c r="E19" s="21">
        <f t="shared" si="0"/>
        <v>1192.8499999999999</v>
      </c>
      <c r="F19" s="43">
        <v>3531.77</v>
      </c>
      <c r="G19" s="40">
        <f t="shared" si="1"/>
        <v>3778.99</v>
      </c>
      <c r="H19" s="17"/>
    </row>
    <row r="20" spans="2:8" s="18" customFormat="1" ht="24.6" customHeight="1" x14ac:dyDescent="0.3">
      <c r="B20" s="16"/>
      <c r="C20" s="32" t="s">
        <v>17</v>
      </c>
      <c r="D20" s="21">
        <v>3149.04</v>
      </c>
      <c r="E20" s="21">
        <f t="shared" si="0"/>
        <v>1606.01</v>
      </c>
      <c r="F20" s="43">
        <v>4755.05</v>
      </c>
      <c r="G20" s="40">
        <f t="shared" si="1"/>
        <v>5087.8999999999996</v>
      </c>
      <c r="H20" s="17"/>
    </row>
    <row r="21" spans="2:8" s="18" customFormat="1" ht="24.6" customHeight="1" x14ac:dyDescent="0.3">
      <c r="B21" s="16"/>
      <c r="C21" s="32" t="s">
        <v>18</v>
      </c>
      <c r="D21" s="35">
        <v>4824.0600000000004</v>
      </c>
      <c r="E21" s="21">
        <f t="shared" si="0"/>
        <v>2460.27</v>
      </c>
      <c r="F21" s="43">
        <v>7284.33</v>
      </c>
      <c r="G21" s="40">
        <f t="shared" si="1"/>
        <v>7794.23</v>
      </c>
      <c r="H21" s="17"/>
    </row>
    <row r="22" spans="2:8" s="18" customFormat="1" ht="24.6" customHeight="1" x14ac:dyDescent="0.3">
      <c r="B22" s="16"/>
      <c r="C22" s="32" t="s">
        <v>19</v>
      </c>
      <c r="D22" s="21">
        <v>5981.35</v>
      </c>
      <c r="E22" s="21">
        <f t="shared" si="0"/>
        <v>3050.49</v>
      </c>
      <c r="F22" s="43">
        <v>9031.84</v>
      </c>
      <c r="G22" s="40">
        <f t="shared" si="1"/>
        <v>9664.07</v>
      </c>
      <c r="H22" s="17"/>
    </row>
    <row r="23" spans="2:8" s="18" customFormat="1" ht="24.6" customHeight="1" x14ac:dyDescent="0.3">
      <c r="B23" s="16"/>
      <c r="C23" s="32" t="s">
        <v>20</v>
      </c>
      <c r="D23" s="21">
        <v>8454.25</v>
      </c>
      <c r="E23" s="21">
        <f t="shared" si="0"/>
        <v>4311.67</v>
      </c>
      <c r="F23" s="43">
        <v>12765.92</v>
      </c>
      <c r="G23" s="40">
        <f t="shared" si="1"/>
        <v>13659.53</v>
      </c>
      <c r="H23" s="17"/>
    </row>
    <row r="24" spans="2:8" s="18" customFormat="1" ht="24.6" customHeight="1" x14ac:dyDescent="0.3">
      <c r="B24" s="16"/>
      <c r="C24" s="32" t="s">
        <v>21</v>
      </c>
      <c r="D24" s="21">
        <v>10232.85</v>
      </c>
      <c r="E24" s="21">
        <f t="shared" si="0"/>
        <v>5218.75</v>
      </c>
      <c r="F24" s="43">
        <v>15451.6</v>
      </c>
      <c r="G24" s="40">
        <f t="shared" si="1"/>
        <v>16533.21</v>
      </c>
      <c r="H24" s="17"/>
    </row>
    <row r="25" spans="2:8" s="18" customFormat="1" ht="24.6" customHeight="1" x14ac:dyDescent="0.3">
      <c r="B25" s="16"/>
      <c r="C25" s="33" t="s">
        <v>22</v>
      </c>
      <c r="D25" s="30"/>
      <c r="E25" s="30"/>
      <c r="F25" s="30"/>
      <c r="G25" s="31"/>
      <c r="H25" s="17"/>
    </row>
    <row r="26" spans="2:8" s="18" customFormat="1" ht="24.6" customHeight="1" x14ac:dyDescent="0.3">
      <c r="B26" s="16"/>
      <c r="C26" s="32" t="s">
        <v>15</v>
      </c>
      <c r="D26" s="21">
        <v>3459.66</v>
      </c>
      <c r="E26" s="21">
        <f t="shared" si="0"/>
        <v>1764.43</v>
      </c>
      <c r="F26" s="43">
        <v>5224.09</v>
      </c>
      <c r="G26" s="40">
        <f>F26*1.07</f>
        <v>5589.78</v>
      </c>
      <c r="H26" s="17"/>
    </row>
    <row r="27" spans="2:8" s="18" customFormat="1" ht="24.6" customHeight="1" x14ac:dyDescent="0.3">
      <c r="B27" s="16"/>
      <c r="C27" s="32" t="s">
        <v>16</v>
      </c>
      <c r="D27" s="21">
        <v>7296.99</v>
      </c>
      <c r="E27" s="21">
        <f t="shared" si="0"/>
        <v>3721.46</v>
      </c>
      <c r="F27" s="43">
        <v>11018.45</v>
      </c>
      <c r="G27" s="40">
        <f>F27*1.07</f>
        <v>11789.74</v>
      </c>
      <c r="H27" s="17"/>
    </row>
    <row r="28" spans="2:8" s="18" customFormat="1" ht="24.6" customHeight="1" x14ac:dyDescent="0.3">
      <c r="B28" s="16"/>
      <c r="C28" s="32" t="s">
        <v>23</v>
      </c>
      <c r="D28" s="21">
        <v>6730.54</v>
      </c>
      <c r="E28" s="21">
        <f t="shared" si="0"/>
        <v>3432.58</v>
      </c>
      <c r="F28" s="43">
        <v>10163.120000000001</v>
      </c>
      <c r="G28" s="40">
        <f>F28*1.07</f>
        <v>10874.54</v>
      </c>
      <c r="H28" s="17"/>
    </row>
    <row r="29" spans="2:8" s="18" customFormat="1" ht="24.6" customHeight="1" x14ac:dyDescent="0.3">
      <c r="B29" s="16"/>
      <c r="C29" s="32" t="s">
        <v>24</v>
      </c>
      <c r="D29" s="21">
        <v>10354.66</v>
      </c>
      <c r="E29" s="21">
        <f t="shared" si="0"/>
        <v>5280.88</v>
      </c>
      <c r="F29" s="43">
        <v>15635.54</v>
      </c>
      <c r="G29" s="40">
        <f>F29*1.07</f>
        <v>16730.03</v>
      </c>
      <c r="H29" s="17"/>
    </row>
    <row r="30" spans="2:8" s="18" customFormat="1" ht="24.6" customHeight="1" x14ac:dyDescent="0.3">
      <c r="B30" s="16"/>
      <c r="C30" s="33" t="s">
        <v>25</v>
      </c>
      <c r="D30" s="30"/>
      <c r="E30" s="30"/>
      <c r="F30" s="30"/>
      <c r="G30" s="37"/>
      <c r="H30" s="17"/>
    </row>
    <row r="31" spans="2:8" s="18" customFormat="1" ht="24.6" customHeight="1" x14ac:dyDescent="0.3">
      <c r="B31" s="16"/>
      <c r="C31" s="29" t="s">
        <v>9</v>
      </c>
      <c r="D31" s="21">
        <v>739.74</v>
      </c>
      <c r="E31" s="21"/>
      <c r="F31" s="43">
        <f>D31+E31</f>
        <v>739.74</v>
      </c>
      <c r="G31" s="40">
        <f>F31*1.07</f>
        <v>791.52</v>
      </c>
      <c r="H31" s="17"/>
    </row>
    <row r="32" spans="2:8" s="18" customFormat="1" ht="18.75" customHeight="1" x14ac:dyDescent="0.3">
      <c r="B32" s="16"/>
      <c r="C32" s="19"/>
      <c r="D32" s="19"/>
      <c r="E32" s="19"/>
      <c r="F32" s="19"/>
      <c r="G32" s="19"/>
      <c r="H32" s="17"/>
    </row>
    <row r="33" spans="2:8" ht="18.75" customHeight="1" x14ac:dyDescent="0.25">
      <c r="B33" s="8"/>
      <c r="C33" s="10" t="s">
        <v>6</v>
      </c>
      <c r="D33" s="3"/>
      <c r="E33" s="3"/>
      <c r="F33" s="3"/>
      <c r="G33" s="3"/>
      <c r="H33" s="9"/>
    </row>
    <row r="34" spans="2:8" ht="18.75" customHeight="1" x14ac:dyDescent="0.25">
      <c r="B34" s="8"/>
      <c r="C34" s="51" t="s">
        <v>28</v>
      </c>
      <c r="D34" s="51"/>
      <c r="E34" s="51"/>
      <c r="F34" s="51"/>
      <c r="G34" s="51"/>
      <c r="H34" s="9"/>
    </row>
    <row r="35" spans="2:8" ht="32.25" customHeight="1" x14ac:dyDescent="0.25">
      <c r="B35" s="8"/>
      <c r="C35" s="51" t="s">
        <v>29</v>
      </c>
      <c r="D35" s="49"/>
      <c r="E35" s="49"/>
      <c r="F35" s="49"/>
      <c r="G35" s="49"/>
      <c r="H35" s="9"/>
    </row>
    <row r="36" spans="2:8" ht="36" customHeight="1" x14ac:dyDescent="0.25">
      <c r="B36" s="8"/>
      <c r="C36" s="50" t="s">
        <v>10</v>
      </c>
      <c r="D36" s="49"/>
      <c r="E36" s="49"/>
      <c r="F36" s="49"/>
      <c r="G36" s="49"/>
      <c r="H36" s="9"/>
    </row>
    <row r="37" spans="2:8" ht="33" customHeight="1" x14ac:dyDescent="0.25">
      <c r="B37" s="8"/>
      <c r="C37" s="48" t="s">
        <v>8</v>
      </c>
      <c r="D37" s="49"/>
      <c r="E37" s="49"/>
      <c r="F37" s="49"/>
      <c r="G37" s="49"/>
      <c r="H37" s="9"/>
    </row>
    <row r="38" spans="2:8" ht="21.75" customHeight="1" x14ac:dyDescent="0.25">
      <c r="B38" s="8"/>
      <c r="C38" s="51" t="s">
        <v>32</v>
      </c>
      <c r="D38" s="49"/>
      <c r="E38" s="49"/>
      <c r="F38" s="49"/>
      <c r="G38" s="49"/>
      <c r="H38" s="9"/>
    </row>
    <row r="39" spans="2:8" ht="33" customHeight="1" x14ac:dyDescent="0.25">
      <c r="B39" s="8"/>
      <c r="C39" s="51" t="s">
        <v>33</v>
      </c>
      <c r="D39" s="49"/>
      <c r="E39" s="49"/>
      <c r="F39" s="49"/>
      <c r="G39" s="49"/>
      <c r="H39" s="9"/>
    </row>
    <row r="40" spans="2:8" ht="9.75" customHeight="1" thickBot="1" x14ac:dyDescent="0.3">
      <c r="B40" s="11"/>
      <c r="C40" s="12"/>
      <c r="D40" s="13"/>
      <c r="E40" s="13"/>
      <c r="F40" s="13"/>
      <c r="G40" s="13"/>
      <c r="H40" s="14"/>
    </row>
    <row r="41" spans="2:8" ht="18.75" customHeight="1" x14ac:dyDescent="0.25">
      <c r="B41" s="3"/>
      <c r="C41" s="15"/>
      <c r="D41" s="3"/>
      <c r="E41" s="3"/>
      <c r="F41" s="3"/>
      <c r="G41" s="3"/>
      <c r="H41" s="3"/>
    </row>
  </sheetData>
  <mergeCells count="10">
    <mergeCell ref="C37:G37"/>
    <mergeCell ref="C36:G36"/>
    <mergeCell ref="C38:G38"/>
    <mergeCell ref="C39:G39"/>
    <mergeCell ref="C2:G2"/>
    <mergeCell ref="C35:G35"/>
    <mergeCell ref="C34:G34"/>
    <mergeCell ref="F8:G8"/>
    <mergeCell ref="F9:G9"/>
    <mergeCell ref="F3:G3"/>
  </mergeCells>
  <pageMargins left="0.78740157480314965" right="0.78740157480314965" top="0.78740157480314965" bottom="0.59055118110236227" header="0.31496062992125984" footer="0.11811023622047245"/>
  <pageSetup paperSize="9" scale="77" orientation="portrait" r:id="rId1"/>
  <headerFooter scaleWithDoc="0">
    <oddFooter>&amp;L&amp;8&amp;Z&amp;F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Stadtwerke Sindelfingen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Jochen.Behmenburg</dc:creator>
  <cp:lastModifiedBy>Brunecker, Margit</cp:lastModifiedBy>
  <cp:lastPrinted>2023-12-13T15:48:37Z</cp:lastPrinted>
  <dcterms:created xsi:type="dcterms:W3CDTF">2014-10-23T07:51:16Z</dcterms:created>
  <dcterms:modified xsi:type="dcterms:W3CDTF">2023-12-21T06:23:31Z</dcterms:modified>
</cp:coreProperties>
</file>